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<sst xmlns="http://schemas.openxmlformats.org/spreadsheetml/2006/main" count="37" uniqueCount="35">
  <si>
    <t xml:space="preserve"> </t>
  </si>
  <si>
    <t>Rodičky</t>
  </si>
  <si>
    <t>Dítě</t>
  </si>
  <si>
    <t>věk prvorodiček</t>
  </si>
  <si>
    <t>Narození podle gestačního stáří</t>
  </si>
  <si>
    <t>věk vícerodiček</t>
  </si>
  <si>
    <t>méně než 32. týden</t>
  </si>
  <si>
    <t>věk celkem</t>
  </si>
  <si>
    <t>32–36. týden</t>
  </si>
  <si>
    <t>37–38. týden</t>
  </si>
  <si>
    <t>Vzdělání prvorodiček</t>
  </si>
  <si>
    <t>více než 39. týden</t>
  </si>
  <si>
    <t>základní</t>
  </si>
  <si>
    <t>střední bez maturity</t>
  </si>
  <si>
    <t>Četnost těhotenství</t>
  </si>
  <si>
    <t>střední s maturitou</t>
  </si>
  <si>
    <t>jednočetné</t>
  </si>
  <si>
    <t>vysokoškolské</t>
  </si>
  <si>
    <t xml:space="preserve">vícečetné </t>
  </si>
  <si>
    <t>neuvedeno</t>
  </si>
  <si>
    <t>Narození podle porodní hmotnosti</t>
  </si>
  <si>
    <t>Rodinný stav prvorodiček</t>
  </si>
  <si>
    <t>méně než 1 499 g</t>
  </si>
  <si>
    <t>svobodná</t>
  </si>
  <si>
    <t>1 500–2 499 g</t>
  </si>
  <si>
    <t>vdaná</t>
  </si>
  <si>
    <t>2 500–3 499 g</t>
  </si>
  <si>
    <t>rozvedená</t>
  </si>
  <si>
    <t>více než 3 500 g</t>
  </si>
  <si>
    <t>vdova</t>
  </si>
  <si>
    <t>Parita</t>
  </si>
  <si>
    <t xml:space="preserve">  </t>
  </si>
  <si>
    <t>prvorodička</t>
  </si>
  <si>
    <t>vícerorodička</t>
  </si>
  <si>
    <t>Rodičky s diabetem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</si>
</sst>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1" numFmtId="10" xfId="0" applyAlignment="1" applyFont="1" applyNumberFormat="1">
      <alignment readingOrder="0"/>
    </xf>
    <xf borderId="0" fillId="0" fontId="1" numFmtId="10" xfId="0" applyAlignment="1" applyFont="1" applyNumberFormat="1">
      <alignment horizontal="right" readingOrder="0"/>
    </xf>
    <xf borderId="0" fillId="0" fontId="1" numFmtId="9" xfId="0" applyAlignment="1" applyFont="1" applyNumberFormat="1">
      <alignment readingOrder="0"/>
    </xf>
    <xf borderId="0" fillId="0" fontId="1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5"/>
    <col customWidth="1" min="6" max="6" width="21.25"/>
    <col customWidth="1" min="7" max="7" width="15.13"/>
  </cols>
  <sheetData>
    <row r="1">
      <c r="F1" s="1" t="s">
        <v>0</v>
      </c>
    </row>
    <row r="3">
      <c r="B3" s="2" t="s">
        <v>1</v>
      </c>
      <c r="C3" s="2">
        <v>2000.0</v>
      </c>
      <c r="D3" s="2">
        <v>2022.0</v>
      </c>
      <c r="G3" s="2" t="s">
        <v>2</v>
      </c>
      <c r="H3" s="2">
        <v>2000.0</v>
      </c>
      <c r="I3" s="2">
        <v>2022.0</v>
      </c>
    </row>
    <row r="4">
      <c r="B4" s="3" t="s">
        <v>3</v>
      </c>
      <c r="C4" s="1">
        <v>24.9</v>
      </c>
      <c r="D4" s="1">
        <v>29.6</v>
      </c>
      <c r="G4" s="3" t="s">
        <v>4</v>
      </c>
    </row>
    <row r="5">
      <c r="B5" s="1" t="s">
        <v>5</v>
      </c>
      <c r="C5" s="1">
        <v>28.6</v>
      </c>
      <c r="D5" s="1">
        <v>32.2</v>
      </c>
      <c r="G5" s="1" t="s">
        <v>6</v>
      </c>
      <c r="H5" s="4">
        <v>0.008</v>
      </c>
      <c r="I5" s="4">
        <v>0.011</v>
      </c>
    </row>
    <row r="6">
      <c r="B6" s="1" t="s">
        <v>7</v>
      </c>
      <c r="C6" s="1">
        <v>26.8</v>
      </c>
      <c r="D6" s="1">
        <v>31.6</v>
      </c>
      <c r="G6" s="1" t="s">
        <v>8</v>
      </c>
      <c r="H6" s="4">
        <v>0.0463</v>
      </c>
      <c r="I6" s="4">
        <v>0.062</v>
      </c>
    </row>
    <row r="7">
      <c r="G7" s="1" t="s">
        <v>9</v>
      </c>
      <c r="H7" s="4">
        <v>0.1306</v>
      </c>
      <c r="I7" s="4">
        <v>0.207</v>
      </c>
    </row>
    <row r="8">
      <c r="B8" s="3" t="s">
        <v>10</v>
      </c>
      <c r="G8" s="1" t="s">
        <v>11</v>
      </c>
      <c r="H8" s="5">
        <v>0.815</v>
      </c>
      <c r="I8" s="6">
        <v>0.72</v>
      </c>
    </row>
    <row r="9">
      <c r="B9" s="1" t="s">
        <v>12</v>
      </c>
      <c r="C9" s="4">
        <v>0.11</v>
      </c>
      <c r="D9" s="4">
        <v>0.062</v>
      </c>
      <c r="H9" s="4"/>
      <c r="I9" s="4"/>
    </row>
    <row r="10">
      <c r="B10" s="1" t="s">
        <v>13</v>
      </c>
      <c r="C10" s="4">
        <v>0.355</v>
      </c>
      <c r="D10" s="4">
        <v>0.17</v>
      </c>
      <c r="G10" s="3" t="s">
        <v>14</v>
      </c>
    </row>
    <row r="11">
      <c r="B11" s="1" t="s">
        <v>15</v>
      </c>
      <c r="C11" s="4">
        <v>0.422</v>
      </c>
      <c r="D11" s="4">
        <v>0.261</v>
      </c>
      <c r="G11" s="1" t="s">
        <v>16</v>
      </c>
      <c r="H11" s="4">
        <v>0.97</v>
      </c>
      <c r="I11" s="4">
        <v>0.979</v>
      </c>
    </row>
    <row r="12">
      <c r="B12" s="1" t="s">
        <v>17</v>
      </c>
      <c r="C12" s="4">
        <v>0.106</v>
      </c>
      <c r="D12" s="4">
        <v>0.294</v>
      </c>
      <c r="G12" s="1" t="s">
        <v>18</v>
      </c>
      <c r="H12" s="4">
        <v>0.03</v>
      </c>
      <c r="I12" s="4">
        <v>0.021</v>
      </c>
    </row>
    <row r="13">
      <c r="B13" s="1" t="s">
        <v>19</v>
      </c>
      <c r="C13" s="7">
        <f>328/42230</f>
        <v>0.007766990291</v>
      </c>
      <c r="D13" s="4">
        <v>0.213</v>
      </c>
    </row>
    <row r="14">
      <c r="G14" s="3" t="s">
        <v>20</v>
      </c>
    </row>
    <row r="15">
      <c r="B15" s="3" t="s">
        <v>21</v>
      </c>
      <c r="G15" s="1" t="s">
        <v>22</v>
      </c>
      <c r="H15" s="4">
        <v>0.009</v>
      </c>
      <c r="I15" s="4">
        <v>0.0101</v>
      </c>
    </row>
    <row r="16">
      <c r="B16" s="1" t="s">
        <v>23</v>
      </c>
      <c r="C16" s="4">
        <v>0.238</v>
      </c>
      <c r="D16" s="4">
        <v>0.547</v>
      </c>
      <c r="G16" s="1" t="s">
        <v>24</v>
      </c>
      <c r="H16" s="4">
        <v>0.0495</v>
      </c>
      <c r="I16" s="4">
        <v>0.0581</v>
      </c>
    </row>
    <row r="17">
      <c r="B17" s="1" t="s">
        <v>25</v>
      </c>
      <c r="C17" s="4">
        <v>0.744</v>
      </c>
      <c r="D17" s="4">
        <v>0.423</v>
      </c>
      <c r="G17" s="1" t="s">
        <v>26</v>
      </c>
      <c r="H17" s="4">
        <v>0.536</v>
      </c>
      <c r="I17" s="4">
        <v>0.5539</v>
      </c>
    </row>
    <row r="18">
      <c r="B18" s="1" t="s">
        <v>27</v>
      </c>
      <c r="C18" s="4">
        <v>0.015</v>
      </c>
      <c r="D18" s="4">
        <v>0.018</v>
      </c>
      <c r="G18" s="1" t="s">
        <v>28</v>
      </c>
      <c r="H18" s="4">
        <v>0.406</v>
      </c>
      <c r="I18" s="4">
        <v>0.3772</v>
      </c>
    </row>
    <row r="19">
      <c r="B19" s="1" t="s">
        <v>29</v>
      </c>
      <c r="C19" s="7">
        <f>19/42230</f>
        <v>0.0004499171205</v>
      </c>
      <c r="D19" s="7">
        <f>18/42834</f>
        <v>0.0004202269225</v>
      </c>
      <c r="G19" s="3" t="s">
        <v>19</v>
      </c>
    </row>
    <row r="20">
      <c r="B20" s="1" t="s">
        <v>19</v>
      </c>
      <c r="C20" s="7">
        <f>97/42230</f>
        <v>0.0022969453</v>
      </c>
      <c r="D20" s="7">
        <f>512/42834</f>
        <v>0.01195312135</v>
      </c>
      <c r="H20" s="6"/>
    </row>
    <row r="21">
      <c r="H21" s="6"/>
    </row>
    <row r="22">
      <c r="B22" s="3" t="s">
        <v>30</v>
      </c>
      <c r="H22" s="6"/>
      <c r="M22" s="1" t="s">
        <v>31</v>
      </c>
    </row>
    <row r="23">
      <c r="B23" s="1" t="s">
        <v>32</v>
      </c>
      <c r="C23" s="4">
        <v>0.472</v>
      </c>
      <c r="D23" s="4">
        <v>0.431</v>
      </c>
    </row>
    <row r="24">
      <c r="B24" s="1" t="s">
        <v>33</v>
      </c>
      <c r="C24" s="4">
        <v>0.528</v>
      </c>
      <c r="D24" s="4">
        <v>0.569</v>
      </c>
      <c r="G24" s="3"/>
    </row>
    <row r="25">
      <c r="H25" s="6"/>
    </row>
    <row r="26">
      <c r="B26" s="3" t="s">
        <v>34</v>
      </c>
      <c r="C26" s="4">
        <v>0.017</v>
      </c>
      <c r="D26" s="4">
        <v>0.113</v>
      </c>
      <c r="H26" s="6"/>
    </row>
    <row r="27">
      <c r="H27" s="6"/>
    </row>
    <row r="28">
      <c r="B28" s="3"/>
    </row>
    <row r="30">
      <c r="C30" s="4"/>
      <c r="D30" s="4"/>
    </row>
    <row r="31">
      <c r="C31" s="4"/>
      <c r="D31" s="4"/>
    </row>
    <row r="34">
      <c r="B34" s="3"/>
    </row>
    <row r="35">
      <c r="C35" s="4"/>
      <c r="D35" s="4"/>
    </row>
    <row r="36">
      <c r="C36" s="4"/>
      <c r="D36" s="4"/>
    </row>
    <row r="37">
      <c r="C37" s="4"/>
      <c r="D37" s="4"/>
    </row>
    <row r="39">
      <c r="B39" s="3"/>
    </row>
    <row r="40">
      <c r="C40" s="6"/>
      <c r="D40" s="6"/>
    </row>
    <row r="41">
      <c r="C41" s="4"/>
      <c r="D41" s="4"/>
    </row>
    <row r="42">
      <c r="C42" s="4"/>
      <c r="D42" s="4"/>
    </row>
    <row r="43">
      <c r="C43" s="6"/>
      <c r="D43" s="4"/>
    </row>
    <row r="44">
      <c r="C44" s="4"/>
      <c r="D44" s="6"/>
    </row>
    <row r="45">
      <c r="C45" s="4"/>
      <c r="D45" s="4"/>
    </row>
  </sheetData>
  <drawing r:id="rId1"/>
</worksheet>
</file>